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90" windowWidth="15480" windowHeight="11640" activeTab="0"/>
  </bookViews>
  <sheets>
    <sheet name="TATM_K60" sheetId="1" r:id="rId1"/>
  </sheets>
  <definedNames/>
  <calcPr fullCalcOnLoad="1"/>
</workbook>
</file>

<file path=xl/sharedStrings.xml><?xml version="1.0" encoding="utf-8"?>
<sst xmlns="http://schemas.openxmlformats.org/spreadsheetml/2006/main" count="153" uniqueCount="152">
  <si>
    <t>TT</t>
  </si>
  <si>
    <t>NỘI DUNG CHƯƠNG TRÌNH ĐÀO TẠO</t>
  </si>
  <si>
    <t>MÃ 
BM</t>
  </si>
  <si>
    <t>SỐ
TC</t>
  </si>
  <si>
    <t>BỐ TRÍ CÁC HỌC KỲ</t>
  </si>
  <si>
    <t>Tổng số tín chỉ</t>
  </si>
  <si>
    <t>Kiến thức giáo dục đại cương</t>
  </si>
  <si>
    <t xml:space="preserve"> Phần bắt buộc</t>
  </si>
  <si>
    <t>Tư tưởng Hồ Chí Minh
Ho Chi Minh Ideology</t>
  </si>
  <si>
    <t>NNKC</t>
  </si>
  <si>
    <t>Pháp luật đại cương
Fundamentals of Laws</t>
  </si>
  <si>
    <t>Tin học đại cương
Basic Informatics</t>
  </si>
  <si>
    <t>Giáo dục thể chất
Physical Education</t>
  </si>
  <si>
    <t>GDTC</t>
  </si>
  <si>
    <t>Giáo dục quốc phòng
Military Education</t>
  </si>
  <si>
    <t>GDQP</t>
  </si>
  <si>
    <t>Kinh tế vi mô 1
Microeconomics 1</t>
  </si>
  <si>
    <t>Kinh tế vĩ mô 1
Macroeconomics 1</t>
  </si>
  <si>
    <t>Kiến thức giáo dục chuyên nghiệp</t>
  </si>
  <si>
    <t>Kiến thức chung của ngành chính (Ngôn ngữ Anh)</t>
  </si>
  <si>
    <t>Ngữ âm thực hành
Pronunciation</t>
  </si>
  <si>
    <t>Ngữ âm - âm vị học
Phonetics and Phonology</t>
  </si>
  <si>
    <t>Từ vựng học
Lexicology</t>
  </si>
  <si>
    <t xml:space="preserve">Kiến thức lựa chọn của ngành chính 
 (SV tự chọn 1 học phần trong mỗi tổ hợp) </t>
  </si>
  <si>
    <t>Giao thoa văn hoá
Cross culture</t>
  </si>
  <si>
    <t>Thực hành Phiên dịch 3
Interpretation 3</t>
  </si>
  <si>
    <t>Lý thuyết tài chính tiền tệ 1
Monetary and Financial Theories 1</t>
  </si>
  <si>
    <t>Nguyên lý kế toán
Accounting Principles</t>
  </si>
  <si>
    <t>Quản trị nhân lực
Human Resource Management</t>
  </si>
  <si>
    <t>Xã hội học
Sociology</t>
  </si>
  <si>
    <t>Quản trị tài chính
Financial Management</t>
  </si>
  <si>
    <t>Thống kê kinh doanh
Business Statistics</t>
  </si>
  <si>
    <t>HIỆU TRƯỞNG</t>
  </si>
  <si>
    <t xml:space="preserve">    TRƯỞNG KHOA</t>
  </si>
  <si>
    <t xml:space="preserve">NGOẠI NGỮ KINH TẾ </t>
  </si>
  <si>
    <t>Tiếng Việt cơ sở 2
Vietnamese Language 2</t>
  </si>
  <si>
    <t>Phân tích diễn ngôn
Discourse analysis</t>
  </si>
  <si>
    <t>Tiếng Việt cơ sở 1
Vietnamese Language 1</t>
  </si>
  <si>
    <t>Dẫn luận ngôn ngữ
Introduction to linguistics</t>
  </si>
  <si>
    <t>Những nguyên lý cơ bản của chủ nghĩa Mác-Lênin 1
Principles of Maxism-Leninism 1</t>
  </si>
  <si>
    <t>Những nguyên lý cơ bản của chủ nghĩa Mác-Lênin 2
Principles of Maxism-Leninism 2</t>
  </si>
  <si>
    <t>Kiến thức bắt buộc của chuyên ngành</t>
  </si>
  <si>
    <t xml:space="preserve">Kiến thức lựa chọn của chuyên ngành 
 (SV tự chọn 1 học phần trong mỗi tổ hợp) </t>
  </si>
  <si>
    <t>Phần lựa bắt buộc chung của Trường</t>
  </si>
  <si>
    <t>Quản lý học 1
Essentials of  Management 1</t>
  </si>
  <si>
    <t>Chuyên đề Kinh doanh Quốc tế-E
English for International Business</t>
  </si>
  <si>
    <t>Chuyên đề Tài chính - Ngân hàng - E
English for Banking &amp; Finance</t>
  </si>
  <si>
    <t xml:space="preserve">Chuyên đề Giao tiếp Kinh doanh - E
Business Communication-in English </t>
  </si>
  <si>
    <t>Marketing - E
Marketing- in English</t>
  </si>
  <si>
    <t>Thực hành Biên dịch 3
Translation 3</t>
  </si>
  <si>
    <t>Văn hóa các nước nói tiếng Anh
Culture of English Speaking Countries</t>
  </si>
  <si>
    <t xml:space="preserve">Kiểm tra trình độ ngoại ngữ và tin học theo chuẩn đầu ra </t>
  </si>
  <si>
    <t>Không tính điểm. Sinh viên đạt chuẩn mới đủ điều kiện tốt nghiệp; Sinh viên được miễn kiểm tra nếu có chứng chỉ ngoại ngữ và tin học theo quy định.</t>
  </si>
  <si>
    <t>GS.TS. Trần Thọ Đạt</t>
  </si>
  <si>
    <t xml:space="preserve">Ngoại ngữ 2 
Second Foreign Language </t>
  </si>
  <si>
    <t>Quản trị kinh doanh 1- E
Business Management 1 - in English</t>
  </si>
  <si>
    <t xml:space="preserve">Ngữ pháp Tiếng Anh ứng dụng
Applied English Grammar </t>
  </si>
  <si>
    <t>Thực tập giữa khóa</t>
  </si>
  <si>
    <t>LLNL1103</t>
  </si>
  <si>
    <t>LLNL1104</t>
  </si>
  <si>
    <t>LLTT1101</t>
  </si>
  <si>
    <t>LLDL1101</t>
  </si>
  <si>
    <t>Toán cho các nhà kinh tế 1
Mathematics for Economics 1</t>
  </si>
  <si>
    <t>TOCB1105</t>
  </si>
  <si>
    <t>LUCS1108</t>
  </si>
  <si>
    <t>TIKT1109</t>
  </si>
  <si>
    <t>Đại cương văn hóa Việt nam
Vietnamese culture foundation</t>
  </si>
  <si>
    <t>NNTV1107</t>
  </si>
  <si>
    <t>NNTV1105</t>
  </si>
  <si>
    <t>NNTV1102</t>
  </si>
  <si>
    <t>KHMI1101</t>
  </si>
  <si>
    <t>KHMA1101</t>
  </si>
  <si>
    <t>QLKT1101</t>
  </si>
  <si>
    <t>NNTM1104</t>
  </si>
  <si>
    <t>NNTM1103</t>
  </si>
  <si>
    <t>NNTM1133</t>
  </si>
  <si>
    <t>NNTM1134</t>
  </si>
  <si>
    <t>NNTM1135</t>
  </si>
  <si>
    <t>NNTM1136</t>
  </si>
  <si>
    <t>NNTM1137</t>
  </si>
  <si>
    <t>NNTM1138</t>
  </si>
  <si>
    <t>NNTM1139</t>
  </si>
  <si>
    <t>NNTV1106</t>
  </si>
  <si>
    <t>NNTV1103</t>
  </si>
  <si>
    <t>NNTV1104</t>
  </si>
  <si>
    <t>NNTM1140</t>
  </si>
  <si>
    <t>NHTM1116</t>
  </si>
  <si>
    <t>NNTM1131</t>
  </si>
  <si>
    <t>NNTM1102</t>
  </si>
  <si>
    <t>NNTM1107</t>
  </si>
  <si>
    <t>Thực hành Biên dịch 1
Translation 1</t>
  </si>
  <si>
    <t>Thực hành Biên dịch 2
Translation 2</t>
  </si>
  <si>
    <t>NNTM1108</t>
  </si>
  <si>
    <t>Thực hành Phiên dịch 1
Interpretation 1</t>
  </si>
  <si>
    <t>Thực hành Phiên dịch 2
Interpretation 2</t>
  </si>
  <si>
    <t>NNTM1110</t>
  </si>
  <si>
    <t>NNTM1111</t>
  </si>
  <si>
    <t>NHLT1101</t>
  </si>
  <si>
    <t>MKMA1105</t>
  </si>
  <si>
    <t>KTKE1101</t>
  </si>
  <si>
    <t>NNTM1141</t>
  </si>
  <si>
    <t>NNTM1142</t>
  </si>
  <si>
    <t>NNTM1143</t>
  </si>
  <si>
    <t>Tiếng Anh - Kỹ năng Nghe 1
English - Listening Skills 1</t>
  </si>
  <si>
    <t>Tiếng Anh - Kỹ năng Nghe 2
English - Listening Skills 2</t>
  </si>
  <si>
    <t>Tiếng Anh - Kỹ năng Nghe 3
English - Listening Skills 3</t>
  </si>
  <si>
    <t>Tiếng Anh - Kỹ năng Nghe 4
English - Listening Skills 4</t>
  </si>
  <si>
    <t>Tiếng Anh - Kỹ năng Nói 1
English - Speaking Skills 1</t>
  </si>
  <si>
    <t>Tiếng Anh - Kỹ năng Nói 2
English - Speaking Skills 2</t>
  </si>
  <si>
    <t>Tiếng Anh - Kỹ năng Nói 3
English - Speaking Skills 3</t>
  </si>
  <si>
    <t>Tiếng Anh - Kỹ năng Nói 4
English - Speaking Skills 4</t>
  </si>
  <si>
    <t>NNTM1144</t>
  </si>
  <si>
    <t>NNTM1145</t>
  </si>
  <si>
    <t>Tiếng Anh - Kỹ năng Đọc 1
English - Reading Skills 1</t>
  </si>
  <si>
    <t>Tiếng Anh - Kỹ năng Đọc 2 
English - Reading Skills 2</t>
  </si>
  <si>
    <t>Tiếng Anh - Kỹ năng Đọc 3 
English - Reading Skills 3</t>
  </si>
  <si>
    <t>Tiếng Anh - Kỹ năng Đọc 4 
English - Reading Skills 4</t>
  </si>
  <si>
    <t>NNTM1146</t>
  </si>
  <si>
    <t>NNTM1147</t>
  </si>
  <si>
    <t>NNTM1148</t>
  </si>
  <si>
    <t>NNTM1149</t>
  </si>
  <si>
    <t>Tiếng Anh - Kỹ năng Viết 1
English - Writing Skills 1</t>
  </si>
  <si>
    <t>Tiếng Anh - Kỹ năng Viết 2 
English - Writing Skills 2</t>
  </si>
  <si>
    <t>Tiếng Anh - Kỹ năng Viết 3 
English - Writing Skills 3</t>
  </si>
  <si>
    <t>Tiếng Anh - Kỹ năng Viết 4 
English - Writing Skills 4</t>
  </si>
  <si>
    <t>NNTM1151</t>
  </si>
  <si>
    <t>NNTM1152</t>
  </si>
  <si>
    <t>NNTM1153</t>
  </si>
  <si>
    <t>NNTM1154</t>
  </si>
  <si>
    <t>NNTM1155</t>
  </si>
  <si>
    <t>NNTM1109</t>
  </si>
  <si>
    <t>NNTM1112</t>
  </si>
  <si>
    <t>NNTM1156</t>
  </si>
  <si>
    <t>NLQT1104</t>
  </si>
  <si>
    <t>NLXH1102</t>
  </si>
  <si>
    <t>NHTC1101</t>
  </si>
  <si>
    <t>TKKD1105</t>
  </si>
  <si>
    <t>NNTM1101</t>
  </si>
  <si>
    <t>Chuyên đề thực tập - Tiếng Anh thương mại
Internship Programme - Bussines English</t>
  </si>
  <si>
    <t>Đường lối cách mạng của Đảng Cộng sản Việt Nam
Political revolution roadmap of the Communist Party of Vietnam</t>
  </si>
  <si>
    <t xml:space="preserve">Lịch sử Văn minh thế giới
History of World Civilization </t>
  </si>
  <si>
    <t>DLLH1107</t>
  </si>
  <si>
    <t>Thực hành tổng hợp  - Tiếng Anh kinh tế-kinh doanh 1
Integrated skills  - English for economics and business 1</t>
  </si>
  <si>
    <t>Thực hành tổng hợp 2 - Tiếng Anh kinh tế-kinh doanh 2
Integrated skills - English for economics and business 2</t>
  </si>
  <si>
    <t>Thực hành tổng hợp - Tiếng Anh kinh tế-kinh doanh 3
Integrated skills - English for economics and business 3</t>
  </si>
  <si>
    <t>Thực hành tổng hợp - Tiếng Anh kinh tế-kinh doanh 4
Integrated skills - English for economics and business 4</t>
  </si>
  <si>
    <t>Tiếng Anh kinh tế kinh doanh (định hướng nghiên cứu)      English for economics and business (research oriented)</t>
  </si>
  <si>
    <t>NNTM1157</t>
  </si>
  <si>
    <t>NNTM1158</t>
  </si>
  <si>
    <t>QTTH1129</t>
  </si>
  <si>
    <t>(đã ký)</t>
  </si>
  <si>
    <t>PGS.TS. Phạm Thị Thanh Thùy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</si>
</sst>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trike/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trike/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1" fillId="32" borderId="7" applyNumberFormat="0" applyFont="0" applyAlignment="0" applyProtection="0"/>
    <xf numFmtId="0" fontId="56" fillId="27" borderId="8" applyNumberFormat="0" applyAlignment="0" applyProtection="0"/>
    <xf numFmtId="9" fontId="1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1" fontId="7" fillId="0" borderId="10" xfId="60" applyNumberFormat="1" applyFont="1" applyFill="1" applyBorder="1" applyAlignment="1" quotePrefix="1">
      <alignment horizontal="center" vertical="center"/>
      <protection/>
    </xf>
    <xf numFmtId="0" fontId="6" fillId="0" borderId="0" xfId="60" applyFont="1" applyFill="1" applyAlignment="1">
      <alignment horizontal="center"/>
      <protection/>
    </xf>
    <xf numFmtId="0" fontId="3" fillId="0" borderId="0" xfId="60" applyFont="1" applyFill="1" applyAlignment="1">
      <alignment horizont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0" xfId="60" applyFont="1" applyFill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1" fontId="3" fillId="0" borderId="10" xfId="60" applyNumberFormat="1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vertical="center"/>
      <protection/>
    </xf>
    <xf numFmtId="0" fontId="10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 vertical="center" wrapText="1"/>
      <protection/>
    </xf>
    <xf numFmtId="0" fontId="4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3" fillId="0" borderId="0" xfId="60" applyFont="1" applyFill="1" applyAlignment="1">
      <alignment horizontal="left"/>
      <protection/>
    </xf>
    <xf numFmtId="0" fontId="5" fillId="0" borderId="0" xfId="60" applyFont="1" applyFill="1" applyAlignment="1">
      <alignment horizontal="left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horizontal="center"/>
      <protection/>
    </xf>
    <xf numFmtId="0" fontId="60" fillId="0" borderId="10" xfId="61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6" fillId="0" borderId="12" xfId="46" applyFont="1" applyFill="1" applyBorder="1" applyAlignment="1">
      <alignment vertical="center" wrapText="1"/>
      <protection/>
    </xf>
    <xf numFmtId="0" fontId="6" fillId="0" borderId="11" xfId="63" applyFont="1" applyFill="1" applyBorder="1" applyAlignment="1">
      <alignment vertical="center" wrapText="1"/>
      <protection/>
    </xf>
    <xf numFmtId="0" fontId="6" fillId="0" borderId="12" xfId="46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9" fillId="0" borderId="11" xfId="63" applyFont="1" applyFill="1" applyBorder="1" applyAlignment="1">
      <alignment vertical="center" wrapText="1"/>
      <protection/>
    </xf>
    <xf numFmtId="0" fontId="4" fillId="0" borderId="11" xfId="60" applyFont="1" applyFill="1" applyBorder="1" applyAlignment="1">
      <alignment vertical="center" wrapText="1"/>
      <protection/>
    </xf>
    <xf numFmtId="0" fontId="6" fillId="0" borderId="11" xfId="60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vertic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10" fillId="0" borderId="10" xfId="60" applyFont="1" applyFill="1" applyBorder="1" applyAlignment="1">
      <alignment vertical="center"/>
      <protection/>
    </xf>
    <xf numFmtId="0" fontId="5" fillId="0" borderId="10" xfId="60" applyFont="1" applyFill="1" applyBorder="1" applyAlignment="1">
      <alignment vertical="center"/>
      <protection/>
    </xf>
    <xf numFmtId="0" fontId="15" fillId="0" borderId="10" xfId="60" applyFont="1" applyFill="1" applyBorder="1" applyAlignment="1">
      <alignment horizontal="center" vertical="center"/>
      <protection/>
    </xf>
    <xf numFmtId="0" fontId="16" fillId="0" borderId="10" xfId="60" applyFont="1" applyFill="1" applyBorder="1" applyAlignment="1">
      <alignment horizontal="center" vertical="center"/>
      <protection/>
    </xf>
    <xf numFmtId="0" fontId="60" fillId="0" borderId="10" xfId="61" applyFont="1" applyBorder="1" applyAlignment="1">
      <alignment horizontal="center" vertical="center" wrapText="1"/>
      <protection/>
    </xf>
    <xf numFmtId="0" fontId="15" fillId="0" borderId="10" xfId="46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vertical="center"/>
      <protection/>
    </xf>
    <xf numFmtId="0" fontId="15" fillId="0" borderId="0" xfId="60" applyFont="1" applyFill="1" applyAlignment="1">
      <alignment horizontal="center"/>
      <protection/>
    </xf>
    <xf numFmtId="0" fontId="14" fillId="0" borderId="0" xfId="60" applyFont="1" applyFill="1" applyAlignment="1">
      <alignment horizontal="center"/>
      <protection/>
    </xf>
    <xf numFmtId="0" fontId="19" fillId="0" borderId="0" xfId="60" applyFont="1" applyFill="1">
      <alignment/>
      <protection/>
    </xf>
    <xf numFmtId="0" fontId="61" fillId="0" borderId="10" xfId="61" applyFont="1" applyBorder="1" applyAlignment="1">
      <alignment horizontal="center" vertical="center" wrapText="1"/>
      <protection/>
    </xf>
    <xf numFmtId="1" fontId="4" fillId="0" borderId="0" xfId="60" applyNumberFormat="1" applyFont="1" applyFill="1" applyAlignment="1">
      <alignment vertical="center"/>
      <protection/>
    </xf>
    <xf numFmtId="0" fontId="3" fillId="0" borderId="0" xfId="60" applyFont="1" applyFill="1" applyAlignment="1">
      <alignment horizont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7" fillId="0" borderId="17" xfId="46" applyFont="1" applyFill="1" applyBorder="1" applyAlignment="1">
      <alignment horizontal="left" vertical="center" wrapText="1"/>
      <protection/>
    </xf>
    <xf numFmtId="0" fontId="7" fillId="0" borderId="12" xfId="46" applyFont="1" applyFill="1" applyBorder="1" applyAlignment="1">
      <alignment horizontal="left" vertical="center"/>
      <protection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1" xfId="60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7" fillId="0" borderId="17" xfId="46" applyFont="1" applyFill="1" applyBorder="1" applyAlignment="1">
      <alignment horizontal="left" vertical="center" wrapText="1"/>
      <protection/>
    </xf>
    <xf numFmtId="0" fontId="7" fillId="0" borderId="12" xfId="46" applyFont="1" applyFill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left" vertical="center"/>
      <protection/>
    </xf>
    <xf numFmtId="0" fontId="3" fillId="0" borderId="11" xfId="60" applyFont="1" applyFill="1" applyBorder="1" applyAlignment="1">
      <alignment horizontal="left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horizontal="left" vertical="center"/>
      <protection/>
    </xf>
    <xf numFmtId="0" fontId="7" fillId="0" borderId="11" xfId="60" applyFont="1" applyFill="1" applyBorder="1" applyAlignment="1">
      <alignment horizontal="left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12" fillId="0" borderId="0" xfId="60" applyFont="1" applyFill="1" applyAlignment="1">
      <alignment horizontal="center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13" fillId="0" borderId="11" xfId="60" applyFont="1" applyFill="1" applyBorder="1" applyAlignment="1">
      <alignment horizontal="center" vertical="center" wrapText="1"/>
      <protection/>
    </xf>
    <xf numFmtId="0" fontId="13" fillId="0" borderId="13" xfId="60" applyFont="1" applyFill="1" applyBorder="1" applyAlignment="1">
      <alignment horizontal="center" vertical="center" wrapText="1"/>
      <protection/>
    </xf>
    <xf numFmtId="0" fontId="13" fillId="0" borderId="14" xfId="60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_TIếng Anh TM_khung CTDT K49,50, 5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3.125" style="18" customWidth="1"/>
    <col min="2" max="2" width="3.375" style="18" customWidth="1"/>
    <col min="3" max="3" width="43.00390625" style="18" customWidth="1"/>
    <col min="4" max="4" width="7.875" style="50" customWidth="1"/>
    <col min="5" max="5" width="5.875" style="25" customWidth="1"/>
    <col min="6" max="13" width="3.00390625" style="18" customWidth="1"/>
    <col min="14" max="16384" width="9.00390625" style="18" customWidth="1"/>
  </cols>
  <sheetData>
    <row r="1" spans="1:13" s="10" customFormat="1" ht="21" customHeight="1">
      <c r="A1" s="66" t="s">
        <v>0</v>
      </c>
      <c r="B1" s="67" t="s">
        <v>1</v>
      </c>
      <c r="C1" s="68"/>
      <c r="D1" s="69" t="s">
        <v>2</v>
      </c>
      <c r="E1" s="70" t="s">
        <v>3</v>
      </c>
      <c r="F1" s="55" t="s">
        <v>4</v>
      </c>
      <c r="G1" s="56"/>
      <c r="H1" s="56"/>
      <c r="I1" s="56"/>
      <c r="J1" s="56"/>
      <c r="K1" s="56"/>
      <c r="L1" s="56"/>
      <c r="M1" s="57"/>
    </row>
    <row r="2" spans="1:13" s="10" customFormat="1" ht="20.25" customHeight="1">
      <c r="A2" s="66"/>
      <c r="B2" s="67"/>
      <c r="C2" s="68"/>
      <c r="D2" s="69"/>
      <c r="E2" s="70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9">
        <v>7</v>
      </c>
      <c r="M2" s="4">
        <v>8</v>
      </c>
    </row>
    <row r="3" spans="1:14" s="10" customFormat="1" ht="21.75" customHeight="1">
      <c r="A3" s="8"/>
      <c r="B3" s="73" t="s">
        <v>5</v>
      </c>
      <c r="C3" s="74"/>
      <c r="D3" s="41"/>
      <c r="E3" s="1">
        <f>SUM(F3:M3)</f>
        <v>144</v>
      </c>
      <c r="F3" s="1">
        <f aca="true" t="shared" si="0" ref="F3:M3">F4+F24</f>
        <v>22</v>
      </c>
      <c r="G3" s="1">
        <f t="shared" si="0"/>
        <v>21</v>
      </c>
      <c r="H3" s="1">
        <f t="shared" si="0"/>
        <v>21</v>
      </c>
      <c r="I3" s="1">
        <f t="shared" si="0"/>
        <v>20</v>
      </c>
      <c r="J3" s="1">
        <f t="shared" si="0"/>
        <v>18</v>
      </c>
      <c r="K3" s="1">
        <f t="shared" si="0"/>
        <v>18</v>
      </c>
      <c r="L3" s="1">
        <f t="shared" si="0"/>
        <v>14</v>
      </c>
      <c r="M3" s="1">
        <f t="shared" si="0"/>
        <v>10</v>
      </c>
      <c r="N3" s="52"/>
    </row>
    <row r="4" spans="1:13" s="10" customFormat="1" ht="21" customHeight="1">
      <c r="A4" s="8"/>
      <c r="B4" s="73" t="s">
        <v>6</v>
      </c>
      <c r="C4" s="74"/>
      <c r="D4" s="41"/>
      <c r="E4" s="2">
        <f>SUM(F4:M4)</f>
        <v>44</v>
      </c>
      <c r="F4" s="2">
        <f aca="true" t="shared" si="1" ref="F4:L4">F5+F19</f>
        <v>9</v>
      </c>
      <c r="G4" s="2">
        <f t="shared" si="1"/>
        <v>10</v>
      </c>
      <c r="H4" s="2">
        <f t="shared" si="1"/>
        <v>7</v>
      </c>
      <c r="I4" s="2">
        <f t="shared" si="1"/>
        <v>6</v>
      </c>
      <c r="J4" s="2">
        <f t="shared" si="1"/>
        <v>6</v>
      </c>
      <c r="K4" s="2">
        <f t="shared" si="1"/>
        <v>3</v>
      </c>
      <c r="L4" s="2">
        <f t="shared" si="1"/>
        <v>3</v>
      </c>
      <c r="M4" s="2"/>
    </row>
    <row r="5" spans="1:13" s="15" customFormat="1" ht="24" customHeight="1">
      <c r="A5" s="3"/>
      <c r="B5" s="76" t="s">
        <v>7</v>
      </c>
      <c r="C5" s="77"/>
      <c r="D5" s="42"/>
      <c r="E5" s="3">
        <v>32</v>
      </c>
      <c r="F5" s="3">
        <f aca="true" t="shared" si="2" ref="F5:L5">SUM(F6:F16)</f>
        <v>9</v>
      </c>
      <c r="G5" s="3">
        <f t="shared" si="2"/>
        <v>7</v>
      </c>
      <c r="H5" s="3">
        <f t="shared" si="2"/>
        <v>4</v>
      </c>
      <c r="I5" s="3">
        <f t="shared" si="2"/>
        <v>3</v>
      </c>
      <c r="J5" s="3">
        <f t="shared" si="2"/>
        <v>3</v>
      </c>
      <c r="K5" s="3">
        <f t="shared" si="2"/>
        <v>3</v>
      </c>
      <c r="L5" s="3">
        <f t="shared" si="2"/>
        <v>3</v>
      </c>
      <c r="M5" s="3"/>
    </row>
    <row r="6" spans="1:13" s="10" customFormat="1" ht="33.75" customHeight="1">
      <c r="A6" s="8">
        <v>1</v>
      </c>
      <c r="B6" s="9">
        <v>1</v>
      </c>
      <c r="C6" s="27" t="s">
        <v>39</v>
      </c>
      <c r="D6" s="43" t="s">
        <v>58</v>
      </c>
      <c r="E6" s="4">
        <v>2</v>
      </c>
      <c r="F6" s="4">
        <v>2</v>
      </c>
      <c r="G6" s="4"/>
      <c r="H6" s="4"/>
      <c r="I6" s="4"/>
      <c r="J6" s="4"/>
      <c r="K6" s="4"/>
      <c r="L6" s="4"/>
      <c r="M6" s="36"/>
    </row>
    <row r="7" spans="1:13" s="10" customFormat="1" ht="33.75" customHeight="1">
      <c r="A7" s="8">
        <v>2</v>
      </c>
      <c r="B7" s="9">
        <v>2</v>
      </c>
      <c r="C7" s="27" t="s">
        <v>40</v>
      </c>
      <c r="D7" s="43" t="s">
        <v>59</v>
      </c>
      <c r="E7" s="4">
        <v>3</v>
      </c>
      <c r="F7" s="4"/>
      <c r="G7" s="4">
        <v>3</v>
      </c>
      <c r="H7" s="4"/>
      <c r="I7" s="4"/>
      <c r="J7" s="4"/>
      <c r="K7" s="4"/>
      <c r="L7" s="4"/>
      <c r="M7" s="36"/>
    </row>
    <row r="8" spans="1:13" s="10" customFormat="1" ht="33.75" customHeight="1">
      <c r="A8" s="8">
        <v>3</v>
      </c>
      <c r="B8" s="9">
        <v>3</v>
      </c>
      <c r="C8" s="27" t="s">
        <v>8</v>
      </c>
      <c r="D8" s="43" t="s">
        <v>60</v>
      </c>
      <c r="E8" s="4">
        <v>2</v>
      </c>
      <c r="F8" s="4"/>
      <c r="G8" s="4"/>
      <c r="H8" s="4">
        <v>2</v>
      </c>
      <c r="I8" s="4"/>
      <c r="J8" s="4"/>
      <c r="K8" s="4"/>
      <c r="L8" s="4"/>
      <c r="M8" s="36"/>
    </row>
    <row r="9" spans="1:13" s="10" customFormat="1" ht="33.75" customHeight="1">
      <c r="A9" s="8">
        <v>4</v>
      </c>
      <c r="B9" s="9">
        <v>4</v>
      </c>
      <c r="C9" s="28" t="s">
        <v>139</v>
      </c>
      <c r="D9" s="43" t="s">
        <v>61</v>
      </c>
      <c r="E9" s="4">
        <v>3</v>
      </c>
      <c r="F9" s="4"/>
      <c r="G9" s="4"/>
      <c r="H9" s="4"/>
      <c r="I9" s="4">
        <v>3</v>
      </c>
      <c r="J9" s="4"/>
      <c r="K9" s="4"/>
      <c r="L9" s="4"/>
      <c r="M9" s="36"/>
    </row>
    <row r="10" spans="1:13" s="10" customFormat="1" ht="33.75" customHeight="1">
      <c r="A10" s="8">
        <v>5</v>
      </c>
      <c r="B10" s="9">
        <v>5</v>
      </c>
      <c r="C10" s="28" t="s">
        <v>54</v>
      </c>
      <c r="D10" s="43" t="s">
        <v>9</v>
      </c>
      <c r="E10" s="11">
        <v>9</v>
      </c>
      <c r="F10" s="4"/>
      <c r="G10" s="4"/>
      <c r="H10" s="4"/>
      <c r="I10" s="4"/>
      <c r="J10" s="4">
        <v>3</v>
      </c>
      <c r="K10" s="4">
        <v>3</v>
      </c>
      <c r="L10" s="4">
        <v>3</v>
      </c>
      <c r="M10" s="36"/>
    </row>
    <row r="11" spans="1:13" s="10" customFormat="1" ht="33.75" customHeight="1">
      <c r="A11" s="8">
        <v>6</v>
      </c>
      <c r="B11" s="9">
        <v>6</v>
      </c>
      <c r="C11" s="29" t="s">
        <v>62</v>
      </c>
      <c r="D11" s="43" t="s">
        <v>63</v>
      </c>
      <c r="E11" s="4">
        <v>3</v>
      </c>
      <c r="F11" s="4">
        <v>2</v>
      </c>
      <c r="G11" s="4"/>
      <c r="H11" s="4"/>
      <c r="I11" s="4"/>
      <c r="J11" s="4"/>
      <c r="K11" s="4"/>
      <c r="L11" s="4"/>
      <c r="M11" s="36"/>
    </row>
    <row r="12" spans="1:13" s="10" customFormat="1" ht="33.75" customHeight="1">
      <c r="A12" s="8">
        <v>7</v>
      </c>
      <c r="B12" s="9">
        <v>7</v>
      </c>
      <c r="C12" s="27" t="s">
        <v>10</v>
      </c>
      <c r="D12" s="43" t="s">
        <v>64</v>
      </c>
      <c r="E12" s="4">
        <v>2</v>
      </c>
      <c r="F12" s="4"/>
      <c r="G12" s="4">
        <v>2</v>
      </c>
      <c r="H12" s="4"/>
      <c r="I12" s="4"/>
      <c r="J12" s="4"/>
      <c r="K12" s="4"/>
      <c r="L12" s="4"/>
      <c r="M12" s="36"/>
    </row>
    <row r="13" spans="1:13" s="10" customFormat="1" ht="33.75" customHeight="1">
      <c r="A13" s="8">
        <v>8</v>
      </c>
      <c r="B13" s="9">
        <v>8</v>
      </c>
      <c r="C13" s="27" t="s">
        <v>11</v>
      </c>
      <c r="D13" s="43" t="s">
        <v>65</v>
      </c>
      <c r="E13" s="4">
        <v>3</v>
      </c>
      <c r="F13" s="4">
        <v>3</v>
      </c>
      <c r="G13" s="4"/>
      <c r="H13" s="4"/>
      <c r="I13" s="4"/>
      <c r="J13" s="4"/>
      <c r="K13" s="4"/>
      <c r="L13" s="4"/>
      <c r="M13" s="36"/>
    </row>
    <row r="14" spans="1:13" s="10" customFormat="1" ht="33.75" customHeight="1">
      <c r="A14" s="8">
        <v>9</v>
      </c>
      <c r="B14" s="9">
        <v>9</v>
      </c>
      <c r="C14" s="27" t="s">
        <v>66</v>
      </c>
      <c r="D14" s="43" t="s">
        <v>67</v>
      </c>
      <c r="E14" s="11">
        <v>2</v>
      </c>
      <c r="F14" s="4"/>
      <c r="G14" s="4"/>
      <c r="H14" s="4">
        <v>2</v>
      </c>
      <c r="I14" s="4"/>
      <c r="J14" s="4"/>
      <c r="K14" s="4"/>
      <c r="L14" s="4"/>
      <c r="M14" s="36"/>
    </row>
    <row r="15" spans="1:13" s="10" customFormat="1" ht="33.75" customHeight="1">
      <c r="A15" s="8">
        <v>10</v>
      </c>
      <c r="B15" s="9">
        <v>10</v>
      </c>
      <c r="C15" s="30" t="s">
        <v>38</v>
      </c>
      <c r="D15" s="43" t="s">
        <v>69</v>
      </c>
      <c r="E15" s="11">
        <v>2</v>
      </c>
      <c r="F15" s="4">
        <v>2</v>
      </c>
      <c r="G15" s="4"/>
      <c r="H15" s="4"/>
      <c r="I15" s="4"/>
      <c r="J15" s="4"/>
      <c r="K15" s="4"/>
      <c r="L15" s="4"/>
      <c r="M15" s="36"/>
    </row>
    <row r="16" spans="1:13" s="10" customFormat="1" ht="33.75" customHeight="1">
      <c r="A16" s="8">
        <v>11</v>
      </c>
      <c r="B16" s="9">
        <v>11</v>
      </c>
      <c r="C16" s="30" t="s">
        <v>37</v>
      </c>
      <c r="D16" s="43" t="s">
        <v>68</v>
      </c>
      <c r="E16" s="11">
        <v>2</v>
      </c>
      <c r="F16" s="4"/>
      <c r="G16" s="4">
        <v>2</v>
      </c>
      <c r="H16" s="4"/>
      <c r="I16" s="4"/>
      <c r="J16" s="4"/>
      <c r="K16" s="4"/>
      <c r="L16" s="4"/>
      <c r="M16" s="36"/>
    </row>
    <row r="17" spans="1:13" s="10" customFormat="1" ht="33.75" customHeight="1">
      <c r="A17" s="8"/>
      <c r="B17" s="9"/>
      <c r="C17" s="29" t="s">
        <v>12</v>
      </c>
      <c r="D17" s="44" t="s">
        <v>13</v>
      </c>
      <c r="E17" s="37">
        <v>4</v>
      </c>
      <c r="F17" s="38">
        <v>1</v>
      </c>
      <c r="G17" s="38">
        <v>1</v>
      </c>
      <c r="H17" s="38">
        <v>1</v>
      </c>
      <c r="I17" s="38">
        <v>1</v>
      </c>
      <c r="J17" s="38"/>
      <c r="K17" s="4"/>
      <c r="L17" s="4"/>
      <c r="M17" s="36"/>
    </row>
    <row r="18" spans="1:13" s="10" customFormat="1" ht="33.75" customHeight="1">
      <c r="A18" s="8"/>
      <c r="B18" s="9"/>
      <c r="C18" s="31" t="s">
        <v>14</v>
      </c>
      <c r="D18" s="44" t="s">
        <v>15</v>
      </c>
      <c r="E18" s="37">
        <v>8</v>
      </c>
      <c r="F18" s="38">
        <v>4</v>
      </c>
      <c r="G18" s="38">
        <v>4</v>
      </c>
      <c r="H18" s="38"/>
      <c r="I18" s="38"/>
      <c r="J18" s="38"/>
      <c r="K18" s="4"/>
      <c r="L18" s="4"/>
      <c r="M18" s="36"/>
    </row>
    <row r="19" spans="1:13" s="16" customFormat="1" ht="30" customHeight="1">
      <c r="A19" s="3"/>
      <c r="B19" s="64" t="s">
        <v>43</v>
      </c>
      <c r="C19" s="65"/>
      <c r="D19" s="45"/>
      <c r="E19" s="12">
        <f>SUM(E20:E23)</f>
        <v>12</v>
      </c>
      <c r="F19" s="12"/>
      <c r="G19" s="12">
        <f>SUM(G20:G23)</f>
        <v>3</v>
      </c>
      <c r="H19" s="12">
        <f>SUM(H20:H23)</f>
        <v>3</v>
      </c>
      <c r="I19" s="12">
        <f>SUM(I20:I23)</f>
        <v>3</v>
      </c>
      <c r="J19" s="12">
        <f>SUM(J20:J23)</f>
        <v>3</v>
      </c>
      <c r="K19" s="12"/>
      <c r="L19" s="12"/>
      <c r="M19" s="39"/>
    </row>
    <row r="20" spans="1:13" s="10" customFormat="1" ht="33.75" customHeight="1">
      <c r="A20" s="8">
        <v>12</v>
      </c>
      <c r="B20" s="4">
        <v>1</v>
      </c>
      <c r="C20" s="27" t="s">
        <v>16</v>
      </c>
      <c r="D20" s="26" t="s">
        <v>70</v>
      </c>
      <c r="E20" s="4">
        <v>3</v>
      </c>
      <c r="F20" s="4"/>
      <c r="G20" s="4">
        <v>3</v>
      </c>
      <c r="H20" s="4"/>
      <c r="I20" s="4"/>
      <c r="J20" s="4"/>
      <c r="K20" s="4"/>
      <c r="L20" s="4"/>
      <c r="M20" s="36"/>
    </row>
    <row r="21" spans="1:13" s="10" customFormat="1" ht="33.75" customHeight="1">
      <c r="A21" s="8">
        <v>13</v>
      </c>
      <c r="B21" s="4">
        <v>2</v>
      </c>
      <c r="C21" s="27" t="s">
        <v>17</v>
      </c>
      <c r="D21" s="26" t="s">
        <v>71</v>
      </c>
      <c r="E21" s="4">
        <v>3</v>
      </c>
      <c r="F21" s="4"/>
      <c r="G21" s="4"/>
      <c r="H21" s="4">
        <v>3</v>
      </c>
      <c r="I21" s="4"/>
      <c r="J21" s="4"/>
      <c r="K21" s="4"/>
      <c r="L21" s="4"/>
      <c r="M21" s="36"/>
    </row>
    <row r="22" spans="1:13" s="10" customFormat="1" ht="39.75" customHeight="1">
      <c r="A22" s="8">
        <v>14</v>
      </c>
      <c r="B22" s="4">
        <v>3</v>
      </c>
      <c r="C22" s="32" t="s">
        <v>44</v>
      </c>
      <c r="D22" s="26" t="s">
        <v>72</v>
      </c>
      <c r="E22" s="4">
        <v>3</v>
      </c>
      <c r="F22" s="4"/>
      <c r="G22" s="4"/>
      <c r="H22" s="4"/>
      <c r="I22" s="4">
        <v>3</v>
      </c>
      <c r="J22" s="4"/>
      <c r="K22" s="4"/>
      <c r="L22" s="4"/>
      <c r="M22" s="36"/>
    </row>
    <row r="23" spans="1:13" s="10" customFormat="1" ht="39" customHeight="1">
      <c r="A23" s="8">
        <v>15</v>
      </c>
      <c r="B23" s="4">
        <v>4</v>
      </c>
      <c r="C23" s="32" t="s">
        <v>55</v>
      </c>
      <c r="D23" s="26" t="s">
        <v>149</v>
      </c>
      <c r="E23" s="4">
        <v>3</v>
      </c>
      <c r="F23" s="4"/>
      <c r="G23" s="4"/>
      <c r="H23" s="4"/>
      <c r="I23" s="4"/>
      <c r="J23" s="4">
        <v>3</v>
      </c>
      <c r="K23" s="4"/>
      <c r="L23" s="4"/>
      <c r="M23" s="36"/>
    </row>
    <row r="24" spans="1:13" s="10" customFormat="1" ht="19.5" customHeight="1">
      <c r="A24" s="8"/>
      <c r="B24" s="73" t="s">
        <v>18</v>
      </c>
      <c r="C24" s="74"/>
      <c r="D24" s="41"/>
      <c r="E24" s="13">
        <f aca="true" t="shared" si="3" ref="E24:M24">E25+E46+E51+E67+E76</f>
        <v>100</v>
      </c>
      <c r="F24" s="13">
        <f t="shared" si="3"/>
        <v>13</v>
      </c>
      <c r="G24" s="13">
        <f t="shared" si="3"/>
        <v>11</v>
      </c>
      <c r="H24" s="13">
        <f t="shared" si="3"/>
        <v>14</v>
      </c>
      <c r="I24" s="13">
        <f t="shared" si="3"/>
        <v>14</v>
      </c>
      <c r="J24" s="13">
        <f t="shared" si="3"/>
        <v>12</v>
      </c>
      <c r="K24" s="13">
        <f t="shared" si="3"/>
        <v>15</v>
      </c>
      <c r="L24" s="13">
        <f t="shared" si="3"/>
        <v>11</v>
      </c>
      <c r="M24" s="13">
        <f t="shared" si="3"/>
        <v>10</v>
      </c>
    </row>
    <row r="25" spans="1:13" s="10" customFormat="1" ht="22.5" customHeight="1">
      <c r="A25" s="8"/>
      <c r="B25" s="76" t="s">
        <v>19</v>
      </c>
      <c r="C25" s="77"/>
      <c r="D25" s="46"/>
      <c r="E25" s="3">
        <f aca="true" t="shared" si="4" ref="E25:K25">SUM(E26:E45)</f>
        <v>40</v>
      </c>
      <c r="F25" s="3">
        <f t="shared" si="4"/>
        <v>10</v>
      </c>
      <c r="G25" s="3">
        <f t="shared" si="4"/>
        <v>8</v>
      </c>
      <c r="H25" s="3">
        <f t="shared" si="4"/>
        <v>8</v>
      </c>
      <c r="I25" s="3">
        <f t="shared" si="4"/>
        <v>8</v>
      </c>
      <c r="J25" s="3">
        <f t="shared" si="4"/>
        <v>2</v>
      </c>
      <c r="K25" s="3">
        <f t="shared" si="4"/>
        <v>4</v>
      </c>
      <c r="L25" s="3"/>
      <c r="M25" s="3"/>
    </row>
    <row r="26" spans="1:13" s="10" customFormat="1" ht="32.25" customHeight="1">
      <c r="A26" s="8">
        <v>16</v>
      </c>
      <c r="B26" s="22">
        <v>1</v>
      </c>
      <c r="C26" s="33" t="s">
        <v>20</v>
      </c>
      <c r="D26" s="43" t="s">
        <v>73</v>
      </c>
      <c r="E26" s="23">
        <v>2</v>
      </c>
      <c r="F26" s="4">
        <v>2</v>
      </c>
      <c r="G26" s="4"/>
      <c r="H26" s="4"/>
      <c r="I26" s="4"/>
      <c r="J26" s="4"/>
      <c r="K26" s="4"/>
      <c r="L26" s="4"/>
      <c r="M26" s="36"/>
    </row>
    <row r="27" spans="1:13" s="10" customFormat="1" ht="32.25" customHeight="1">
      <c r="A27" s="8">
        <v>17</v>
      </c>
      <c r="B27" s="22">
        <v>2</v>
      </c>
      <c r="C27" s="33" t="s">
        <v>21</v>
      </c>
      <c r="D27" s="43" t="s">
        <v>74</v>
      </c>
      <c r="E27" s="23">
        <v>2</v>
      </c>
      <c r="F27" s="4"/>
      <c r="G27" s="4"/>
      <c r="H27" s="4"/>
      <c r="I27" s="4"/>
      <c r="J27" s="4"/>
      <c r="K27" s="4">
        <v>2</v>
      </c>
      <c r="L27" s="4"/>
      <c r="M27" s="36"/>
    </row>
    <row r="28" spans="1:13" s="10" customFormat="1" ht="32.25" customHeight="1">
      <c r="A28" s="8">
        <v>18</v>
      </c>
      <c r="B28" s="22">
        <v>3</v>
      </c>
      <c r="C28" s="33" t="s">
        <v>22</v>
      </c>
      <c r="D28" s="43" t="s">
        <v>75</v>
      </c>
      <c r="E28" s="23">
        <v>2</v>
      </c>
      <c r="F28" s="4"/>
      <c r="G28" s="4"/>
      <c r="H28" s="4"/>
      <c r="I28" s="4"/>
      <c r="J28" s="4"/>
      <c r="K28" s="4">
        <v>2</v>
      </c>
      <c r="L28" s="4"/>
      <c r="M28" s="36"/>
    </row>
    <row r="29" spans="1:13" s="10" customFormat="1" ht="32.25" customHeight="1">
      <c r="A29" s="8">
        <v>19</v>
      </c>
      <c r="B29" s="22">
        <v>4</v>
      </c>
      <c r="C29" s="33" t="s">
        <v>56</v>
      </c>
      <c r="D29" s="43" t="s">
        <v>76</v>
      </c>
      <c r="E29" s="23">
        <v>2</v>
      </c>
      <c r="F29" s="4"/>
      <c r="G29" s="4"/>
      <c r="H29" s="4"/>
      <c r="I29" s="4"/>
      <c r="J29" s="4">
        <v>2</v>
      </c>
      <c r="K29" s="4"/>
      <c r="L29" s="4"/>
      <c r="M29" s="36"/>
    </row>
    <row r="30" spans="1:13" s="10" customFormat="1" ht="32.25" customHeight="1">
      <c r="A30" s="8">
        <v>20</v>
      </c>
      <c r="B30" s="22">
        <v>5</v>
      </c>
      <c r="C30" s="33" t="s">
        <v>103</v>
      </c>
      <c r="D30" s="43" t="s">
        <v>77</v>
      </c>
      <c r="E30" s="11">
        <v>2</v>
      </c>
      <c r="F30" s="4">
        <v>2</v>
      </c>
      <c r="G30" s="4"/>
      <c r="H30" s="4"/>
      <c r="I30" s="4"/>
      <c r="J30" s="4"/>
      <c r="K30" s="4"/>
      <c r="L30" s="4"/>
      <c r="M30" s="36"/>
    </row>
    <row r="31" spans="1:13" s="10" customFormat="1" ht="32.25" customHeight="1">
      <c r="A31" s="8">
        <v>21</v>
      </c>
      <c r="B31" s="22">
        <v>6</v>
      </c>
      <c r="C31" s="33" t="s">
        <v>104</v>
      </c>
      <c r="D31" s="43" t="s">
        <v>148</v>
      </c>
      <c r="E31" s="11">
        <v>2</v>
      </c>
      <c r="F31" s="4"/>
      <c r="G31" s="4">
        <v>2</v>
      </c>
      <c r="H31" s="4"/>
      <c r="I31" s="4"/>
      <c r="J31" s="4"/>
      <c r="K31" s="4"/>
      <c r="L31" s="4"/>
      <c r="M31" s="36"/>
    </row>
    <row r="32" spans="1:13" s="10" customFormat="1" ht="32.25" customHeight="1">
      <c r="A32" s="8">
        <v>22</v>
      </c>
      <c r="B32" s="22">
        <v>7</v>
      </c>
      <c r="C32" s="33" t="s">
        <v>105</v>
      </c>
      <c r="D32" s="43" t="s">
        <v>78</v>
      </c>
      <c r="E32" s="11">
        <v>2</v>
      </c>
      <c r="F32" s="4"/>
      <c r="G32" s="4"/>
      <c r="H32" s="4">
        <v>2</v>
      </c>
      <c r="I32" s="4"/>
      <c r="J32" s="4"/>
      <c r="K32" s="4"/>
      <c r="L32" s="4"/>
      <c r="M32" s="36"/>
    </row>
    <row r="33" spans="1:13" s="10" customFormat="1" ht="32.25" customHeight="1">
      <c r="A33" s="8">
        <v>23</v>
      </c>
      <c r="B33" s="22">
        <v>8</v>
      </c>
      <c r="C33" s="33" t="s">
        <v>106</v>
      </c>
      <c r="D33" s="43" t="s">
        <v>79</v>
      </c>
      <c r="E33" s="11">
        <v>2</v>
      </c>
      <c r="F33" s="4"/>
      <c r="G33" s="4"/>
      <c r="H33" s="4"/>
      <c r="I33" s="4">
        <v>2</v>
      </c>
      <c r="J33" s="4"/>
      <c r="K33" s="4"/>
      <c r="L33" s="4"/>
      <c r="M33" s="36"/>
    </row>
    <row r="34" spans="1:13" s="10" customFormat="1" ht="32.25" customHeight="1">
      <c r="A34" s="8">
        <v>24</v>
      </c>
      <c r="B34" s="22">
        <v>9</v>
      </c>
      <c r="C34" s="33" t="s">
        <v>107</v>
      </c>
      <c r="D34" s="43" t="s">
        <v>80</v>
      </c>
      <c r="E34" s="11">
        <v>2</v>
      </c>
      <c r="F34" s="4">
        <v>2</v>
      </c>
      <c r="G34" s="4"/>
      <c r="H34" s="4"/>
      <c r="I34" s="4"/>
      <c r="J34" s="4"/>
      <c r="K34" s="4"/>
      <c r="L34" s="4"/>
      <c r="M34" s="36"/>
    </row>
    <row r="35" spans="1:13" s="10" customFormat="1" ht="32.25" customHeight="1">
      <c r="A35" s="8">
        <v>25</v>
      </c>
      <c r="B35" s="22">
        <v>10</v>
      </c>
      <c r="C35" s="33" t="s">
        <v>108</v>
      </c>
      <c r="D35" s="43" t="s">
        <v>81</v>
      </c>
      <c r="E35" s="11">
        <v>2</v>
      </c>
      <c r="F35" s="4"/>
      <c r="G35" s="4">
        <v>2</v>
      </c>
      <c r="H35" s="4"/>
      <c r="I35" s="4"/>
      <c r="J35" s="4"/>
      <c r="K35" s="4"/>
      <c r="L35" s="4"/>
      <c r="M35" s="36"/>
    </row>
    <row r="36" spans="1:13" s="10" customFormat="1" ht="32.25" customHeight="1">
      <c r="A36" s="8">
        <v>26</v>
      </c>
      <c r="B36" s="22">
        <v>11</v>
      </c>
      <c r="C36" s="33" t="s">
        <v>109</v>
      </c>
      <c r="D36" s="43" t="s">
        <v>85</v>
      </c>
      <c r="E36" s="11">
        <v>2</v>
      </c>
      <c r="F36" s="4"/>
      <c r="G36" s="4"/>
      <c r="H36" s="4">
        <v>2</v>
      </c>
      <c r="I36" s="4"/>
      <c r="J36" s="4"/>
      <c r="K36" s="4"/>
      <c r="L36" s="4"/>
      <c r="M36" s="36"/>
    </row>
    <row r="37" spans="1:13" s="10" customFormat="1" ht="32.25" customHeight="1">
      <c r="A37" s="8">
        <v>27</v>
      </c>
      <c r="B37" s="22">
        <v>12</v>
      </c>
      <c r="C37" s="33" t="s">
        <v>110</v>
      </c>
      <c r="D37" s="43" t="s">
        <v>100</v>
      </c>
      <c r="E37" s="11">
        <v>2</v>
      </c>
      <c r="F37" s="4"/>
      <c r="G37" s="4"/>
      <c r="H37" s="4"/>
      <c r="I37" s="4">
        <v>2</v>
      </c>
      <c r="J37" s="4"/>
      <c r="K37" s="4"/>
      <c r="L37" s="4"/>
      <c r="M37" s="36"/>
    </row>
    <row r="38" spans="1:13" s="10" customFormat="1" ht="32.25" customHeight="1">
      <c r="A38" s="8">
        <v>28</v>
      </c>
      <c r="B38" s="22">
        <v>13</v>
      </c>
      <c r="C38" s="33" t="s">
        <v>113</v>
      </c>
      <c r="D38" s="43" t="s">
        <v>101</v>
      </c>
      <c r="E38" s="11">
        <v>2</v>
      </c>
      <c r="F38" s="4">
        <v>2</v>
      </c>
      <c r="G38" s="4"/>
      <c r="H38" s="4"/>
      <c r="I38" s="4"/>
      <c r="J38" s="4"/>
      <c r="K38" s="4"/>
      <c r="L38" s="4"/>
      <c r="M38" s="36"/>
    </row>
    <row r="39" spans="1:13" s="10" customFormat="1" ht="32.25" customHeight="1">
      <c r="A39" s="8">
        <v>29</v>
      </c>
      <c r="B39" s="22">
        <v>14</v>
      </c>
      <c r="C39" s="33" t="s">
        <v>114</v>
      </c>
      <c r="D39" s="43" t="s">
        <v>102</v>
      </c>
      <c r="E39" s="11">
        <v>2</v>
      </c>
      <c r="F39" s="4"/>
      <c r="G39" s="4">
        <v>2</v>
      </c>
      <c r="H39" s="4"/>
      <c r="I39" s="4"/>
      <c r="J39" s="4"/>
      <c r="K39" s="4"/>
      <c r="L39" s="4"/>
      <c r="M39" s="36"/>
    </row>
    <row r="40" spans="1:13" s="10" customFormat="1" ht="32.25" customHeight="1">
      <c r="A40" s="8">
        <v>30</v>
      </c>
      <c r="B40" s="22">
        <v>15</v>
      </c>
      <c r="C40" s="33" t="s">
        <v>115</v>
      </c>
      <c r="D40" s="43" t="s">
        <v>111</v>
      </c>
      <c r="E40" s="11">
        <v>2</v>
      </c>
      <c r="F40" s="4"/>
      <c r="G40" s="4"/>
      <c r="H40" s="4">
        <v>2</v>
      </c>
      <c r="I40" s="4"/>
      <c r="J40" s="4"/>
      <c r="K40" s="4"/>
      <c r="L40" s="4"/>
      <c r="M40" s="36"/>
    </row>
    <row r="41" spans="1:13" s="10" customFormat="1" ht="32.25" customHeight="1">
      <c r="A41" s="8">
        <v>31</v>
      </c>
      <c r="B41" s="22">
        <v>16</v>
      </c>
      <c r="C41" s="33" t="s">
        <v>116</v>
      </c>
      <c r="D41" s="43" t="s">
        <v>112</v>
      </c>
      <c r="E41" s="11">
        <v>2</v>
      </c>
      <c r="F41" s="4"/>
      <c r="G41" s="4"/>
      <c r="H41" s="4"/>
      <c r="I41" s="4">
        <v>2</v>
      </c>
      <c r="J41" s="4"/>
      <c r="K41" s="4"/>
      <c r="L41" s="4"/>
      <c r="M41" s="36"/>
    </row>
    <row r="42" spans="1:13" s="10" customFormat="1" ht="32.25" customHeight="1">
      <c r="A42" s="8">
        <v>32</v>
      </c>
      <c r="B42" s="22">
        <v>17</v>
      </c>
      <c r="C42" s="33" t="s">
        <v>121</v>
      </c>
      <c r="D42" s="43" t="s">
        <v>117</v>
      </c>
      <c r="E42" s="11">
        <v>2</v>
      </c>
      <c r="F42" s="4">
        <v>2</v>
      </c>
      <c r="G42" s="4"/>
      <c r="H42" s="4"/>
      <c r="I42" s="4"/>
      <c r="J42" s="4"/>
      <c r="K42" s="4"/>
      <c r="L42" s="4"/>
      <c r="M42" s="36"/>
    </row>
    <row r="43" spans="1:13" s="10" customFormat="1" ht="32.25" customHeight="1">
      <c r="A43" s="8">
        <v>33</v>
      </c>
      <c r="B43" s="22">
        <v>18</v>
      </c>
      <c r="C43" s="33" t="s">
        <v>122</v>
      </c>
      <c r="D43" s="43" t="s">
        <v>118</v>
      </c>
      <c r="E43" s="11">
        <v>2</v>
      </c>
      <c r="F43" s="4"/>
      <c r="G43" s="4">
        <v>2</v>
      </c>
      <c r="H43" s="4"/>
      <c r="I43" s="4"/>
      <c r="J43" s="4"/>
      <c r="K43" s="4"/>
      <c r="L43" s="4"/>
      <c r="M43" s="36"/>
    </row>
    <row r="44" spans="1:13" s="10" customFormat="1" ht="41.25" customHeight="1">
      <c r="A44" s="8">
        <v>34</v>
      </c>
      <c r="B44" s="22">
        <v>19</v>
      </c>
      <c r="C44" s="33" t="s">
        <v>123</v>
      </c>
      <c r="D44" s="43" t="s">
        <v>119</v>
      </c>
      <c r="E44" s="11">
        <v>2</v>
      </c>
      <c r="F44" s="4"/>
      <c r="G44" s="4"/>
      <c r="H44" s="4">
        <v>2</v>
      </c>
      <c r="I44" s="4"/>
      <c r="J44" s="4"/>
      <c r="K44" s="4"/>
      <c r="L44" s="4"/>
      <c r="M44" s="36"/>
    </row>
    <row r="45" spans="1:13" s="10" customFormat="1" ht="39.75" customHeight="1">
      <c r="A45" s="8">
        <v>35</v>
      </c>
      <c r="B45" s="22">
        <v>20</v>
      </c>
      <c r="C45" s="33" t="s">
        <v>124</v>
      </c>
      <c r="D45" s="43" t="s">
        <v>120</v>
      </c>
      <c r="E45" s="11">
        <v>2</v>
      </c>
      <c r="F45" s="4"/>
      <c r="G45" s="4"/>
      <c r="H45" s="4"/>
      <c r="I45" s="4">
        <v>2</v>
      </c>
      <c r="J45" s="4"/>
      <c r="K45" s="4"/>
      <c r="L45" s="4"/>
      <c r="M45" s="36"/>
    </row>
    <row r="46" spans="1:13" s="10" customFormat="1" ht="34.5" customHeight="1">
      <c r="A46" s="8"/>
      <c r="B46" s="64" t="s">
        <v>23</v>
      </c>
      <c r="C46" s="65"/>
      <c r="D46" s="43"/>
      <c r="E46" s="5">
        <f>E47+E49</f>
        <v>4</v>
      </c>
      <c r="F46" s="5"/>
      <c r="G46" s="5"/>
      <c r="H46" s="5"/>
      <c r="I46" s="5"/>
      <c r="J46" s="5">
        <f>J47+J49</f>
        <v>2</v>
      </c>
      <c r="K46" s="5">
        <f>K47+K49</f>
        <v>2</v>
      </c>
      <c r="L46" s="5"/>
      <c r="M46" s="5"/>
    </row>
    <row r="47" spans="1:13" s="10" customFormat="1" ht="30.75" customHeight="1">
      <c r="A47" s="58">
        <v>36</v>
      </c>
      <c r="B47" s="60">
        <v>1</v>
      </c>
      <c r="C47" s="33" t="s">
        <v>24</v>
      </c>
      <c r="D47" s="43" t="s">
        <v>83</v>
      </c>
      <c r="E47" s="54">
        <v>2</v>
      </c>
      <c r="F47" s="4"/>
      <c r="G47" s="4"/>
      <c r="H47" s="4"/>
      <c r="I47" s="4"/>
      <c r="J47" s="4"/>
      <c r="K47" s="54">
        <v>2</v>
      </c>
      <c r="L47" s="4"/>
      <c r="M47" s="36"/>
    </row>
    <row r="48" spans="1:13" s="10" customFormat="1" ht="30.75" customHeight="1">
      <c r="A48" s="59"/>
      <c r="B48" s="61"/>
      <c r="C48" s="33" t="s">
        <v>140</v>
      </c>
      <c r="D48" s="33" t="s">
        <v>141</v>
      </c>
      <c r="E48" s="54"/>
      <c r="F48" s="4"/>
      <c r="G48" s="4"/>
      <c r="H48" s="4"/>
      <c r="I48" s="4"/>
      <c r="J48" s="4"/>
      <c r="K48" s="54"/>
      <c r="L48" s="4"/>
      <c r="M48" s="36"/>
    </row>
    <row r="49" spans="1:13" s="10" customFormat="1" ht="30.75" customHeight="1">
      <c r="A49" s="58">
        <v>37</v>
      </c>
      <c r="B49" s="60">
        <v>2</v>
      </c>
      <c r="C49" s="33" t="s">
        <v>35</v>
      </c>
      <c r="D49" s="43" t="s">
        <v>82</v>
      </c>
      <c r="E49" s="54">
        <v>2</v>
      </c>
      <c r="F49" s="4"/>
      <c r="G49" s="4"/>
      <c r="H49" s="4"/>
      <c r="I49" s="4"/>
      <c r="J49" s="54">
        <v>2</v>
      </c>
      <c r="K49" s="54"/>
      <c r="L49" s="4"/>
      <c r="M49" s="36"/>
    </row>
    <row r="50" spans="1:13" s="10" customFormat="1" ht="30.75" customHeight="1">
      <c r="A50" s="59"/>
      <c r="B50" s="61"/>
      <c r="C50" s="33" t="s">
        <v>36</v>
      </c>
      <c r="D50" s="43" t="s">
        <v>84</v>
      </c>
      <c r="E50" s="54"/>
      <c r="F50" s="4"/>
      <c r="G50" s="4"/>
      <c r="H50" s="4"/>
      <c r="I50" s="4"/>
      <c r="J50" s="54"/>
      <c r="K50" s="54"/>
      <c r="L50" s="4"/>
      <c r="M50" s="36"/>
    </row>
    <row r="51" spans="1:13" s="16" customFormat="1" ht="24" customHeight="1">
      <c r="A51" s="3"/>
      <c r="B51" s="76" t="s">
        <v>41</v>
      </c>
      <c r="C51" s="77"/>
      <c r="D51" s="47"/>
      <c r="E51" s="14">
        <f>SUM(E52:E66)</f>
        <v>38</v>
      </c>
      <c r="F51" s="14">
        <f aca="true" t="shared" si="5" ref="F51:L51">SUM(F52:F66)</f>
        <v>3</v>
      </c>
      <c r="G51" s="14">
        <f t="shared" si="5"/>
        <v>3</v>
      </c>
      <c r="H51" s="14">
        <f t="shared" si="5"/>
        <v>6</v>
      </c>
      <c r="I51" s="14">
        <f t="shared" si="5"/>
        <v>6</v>
      </c>
      <c r="J51" s="14">
        <f t="shared" si="5"/>
        <v>8</v>
      </c>
      <c r="K51" s="14">
        <f t="shared" si="5"/>
        <v>9</v>
      </c>
      <c r="L51" s="14">
        <f t="shared" si="5"/>
        <v>3</v>
      </c>
      <c r="M51" s="14"/>
    </row>
    <row r="52" spans="1:13" s="10" customFormat="1" ht="43.5" customHeight="1">
      <c r="A52" s="8">
        <v>38</v>
      </c>
      <c r="B52" s="4">
        <v>1</v>
      </c>
      <c r="C52" s="30" t="s">
        <v>142</v>
      </c>
      <c r="D52" s="43" t="s">
        <v>125</v>
      </c>
      <c r="E52" s="24">
        <v>3</v>
      </c>
      <c r="F52" s="11">
        <v>3</v>
      </c>
      <c r="G52" s="11"/>
      <c r="H52" s="11"/>
      <c r="I52" s="11"/>
      <c r="J52" s="11"/>
      <c r="K52" s="11"/>
      <c r="L52" s="11"/>
      <c r="M52" s="36"/>
    </row>
    <row r="53" spans="1:13" s="10" customFormat="1" ht="43.5" customHeight="1">
      <c r="A53" s="8">
        <v>39</v>
      </c>
      <c r="B53" s="4">
        <v>1</v>
      </c>
      <c r="C53" s="30" t="s">
        <v>143</v>
      </c>
      <c r="D53" s="43" t="s">
        <v>147</v>
      </c>
      <c r="E53" s="24">
        <v>3</v>
      </c>
      <c r="F53" s="4"/>
      <c r="G53" s="4">
        <v>3</v>
      </c>
      <c r="H53" s="4"/>
      <c r="I53" s="4"/>
      <c r="J53" s="4"/>
      <c r="K53" s="4"/>
      <c r="L53" s="4"/>
      <c r="M53" s="36"/>
    </row>
    <row r="54" spans="1:13" s="10" customFormat="1" ht="43.5" customHeight="1">
      <c r="A54" s="8">
        <v>40</v>
      </c>
      <c r="B54" s="4">
        <v>2</v>
      </c>
      <c r="C54" s="30" t="s">
        <v>144</v>
      </c>
      <c r="D54" s="43" t="s">
        <v>126</v>
      </c>
      <c r="E54" s="24">
        <v>3</v>
      </c>
      <c r="F54" s="4"/>
      <c r="G54" s="4"/>
      <c r="H54" s="4">
        <v>3</v>
      </c>
      <c r="I54" s="4"/>
      <c r="J54" s="4"/>
      <c r="K54" s="4"/>
      <c r="L54" s="4"/>
      <c r="M54" s="36"/>
    </row>
    <row r="55" spans="1:13" s="10" customFormat="1" ht="36" customHeight="1">
      <c r="A55" s="8">
        <v>41</v>
      </c>
      <c r="B55" s="4">
        <v>3</v>
      </c>
      <c r="C55" s="30" t="s">
        <v>145</v>
      </c>
      <c r="D55" s="43" t="s">
        <v>127</v>
      </c>
      <c r="E55" s="24">
        <v>3</v>
      </c>
      <c r="F55" s="4"/>
      <c r="G55" s="4"/>
      <c r="H55" s="4"/>
      <c r="I55" s="4">
        <v>3</v>
      </c>
      <c r="J55" s="4"/>
      <c r="K55" s="4"/>
      <c r="L55" s="4"/>
      <c r="M55" s="36"/>
    </row>
    <row r="56" spans="1:13" s="10" customFormat="1" ht="42" customHeight="1">
      <c r="A56" s="8">
        <v>42</v>
      </c>
      <c r="B56" s="4">
        <v>4</v>
      </c>
      <c r="C56" s="30" t="s">
        <v>46</v>
      </c>
      <c r="D56" s="43" t="s">
        <v>86</v>
      </c>
      <c r="E56" s="24">
        <v>2</v>
      </c>
      <c r="F56" s="4"/>
      <c r="G56" s="4"/>
      <c r="H56" s="4"/>
      <c r="I56" s="4"/>
      <c r="J56" s="4">
        <v>2</v>
      </c>
      <c r="K56" s="4"/>
      <c r="L56" s="4"/>
      <c r="M56" s="36"/>
    </row>
    <row r="57" spans="1:13" s="10" customFormat="1" ht="35.25" customHeight="1">
      <c r="A57" s="8">
        <v>43</v>
      </c>
      <c r="B57" s="4">
        <v>5</v>
      </c>
      <c r="C57" s="30" t="s">
        <v>45</v>
      </c>
      <c r="D57" s="43" t="s">
        <v>87</v>
      </c>
      <c r="E57" s="24">
        <v>2</v>
      </c>
      <c r="F57" s="4"/>
      <c r="G57" s="4"/>
      <c r="H57" s="4"/>
      <c r="I57" s="4"/>
      <c r="J57" s="4"/>
      <c r="K57" s="4">
        <v>2</v>
      </c>
      <c r="L57" s="4"/>
      <c r="M57" s="36"/>
    </row>
    <row r="58" spans="1:13" s="10" customFormat="1" ht="39.75" customHeight="1">
      <c r="A58" s="8">
        <v>44</v>
      </c>
      <c r="B58" s="4">
        <v>6</v>
      </c>
      <c r="C58" s="30" t="s">
        <v>47</v>
      </c>
      <c r="D58" s="43" t="s">
        <v>88</v>
      </c>
      <c r="E58" s="24">
        <v>3</v>
      </c>
      <c r="F58" s="4"/>
      <c r="G58" s="4"/>
      <c r="H58" s="4"/>
      <c r="I58" s="4"/>
      <c r="J58" s="4"/>
      <c r="K58" s="4"/>
      <c r="L58" s="4">
        <v>3</v>
      </c>
      <c r="M58" s="36"/>
    </row>
    <row r="59" spans="1:13" s="10" customFormat="1" ht="30.75" customHeight="1">
      <c r="A59" s="8">
        <v>45</v>
      </c>
      <c r="B59" s="4">
        <v>7</v>
      </c>
      <c r="C59" s="30" t="s">
        <v>90</v>
      </c>
      <c r="D59" s="43" t="s">
        <v>89</v>
      </c>
      <c r="E59" s="24">
        <v>2</v>
      </c>
      <c r="F59" s="4"/>
      <c r="G59" s="4"/>
      <c r="H59" s="4"/>
      <c r="I59" s="4"/>
      <c r="J59" s="4">
        <v>2</v>
      </c>
      <c r="K59" s="4"/>
      <c r="L59" s="4"/>
      <c r="M59" s="36"/>
    </row>
    <row r="60" spans="1:13" s="10" customFormat="1" ht="36" customHeight="1">
      <c r="A60" s="8">
        <v>46</v>
      </c>
      <c r="B60" s="4">
        <v>8</v>
      </c>
      <c r="C60" s="30" t="s">
        <v>91</v>
      </c>
      <c r="D60" s="43" t="s">
        <v>92</v>
      </c>
      <c r="E60" s="24">
        <v>2</v>
      </c>
      <c r="F60" s="4"/>
      <c r="G60" s="4"/>
      <c r="H60" s="4"/>
      <c r="I60" s="4"/>
      <c r="J60" s="4"/>
      <c r="K60" s="4">
        <v>2</v>
      </c>
      <c r="L60" s="4"/>
      <c r="M60" s="36"/>
    </row>
    <row r="61" spans="1:13" s="10" customFormat="1" ht="31.5" customHeight="1">
      <c r="A61" s="8">
        <v>47</v>
      </c>
      <c r="B61" s="4">
        <v>9</v>
      </c>
      <c r="C61" s="30" t="s">
        <v>93</v>
      </c>
      <c r="D61" s="43" t="s">
        <v>95</v>
      </c>
      <c r="E61" s="24">
        <v>2</v>
      </c>
      <c r="F61" s="4"/>
      <c r="G61" s="4"/>
      <c r="H61" s="4"/>
      <c r="I61" s="4"/>
      <c r="J61" s="4">
        <v>2</v>
      </c>
      <c r="K61" s="4"/>
      <c r="L61" s="4"/>
      <c r="M61" s="36"/>
    </row>
    <row r="62" spans="1:13" s="10" customFormat="1" ht="36" customHeight="1">
      <c r="A62" s="8">
        <v>48</v>
      </c>
      <c r="B62" s="4">
        <v>10</v>
      </c>
      <c r="C62" s="30" t="s">
        <v>94</v>
      </c>
      <c r="D62" s="43" t="s">
        <v>96</v>
      </c>
      <c r="E62" s="24">
        <v>2</v>
      </c>
      <c r="F62" s="4"/>
      <c r="G62" s="4"/>
      <c r="H62" s="4"/>
      <c r="I62" s="4"/>
      <c r="J62" s="4"/>
      <c r="K62" s="4">
        <v>2</v>
      </c>
      <c r="L62" s="4"/>
      <c r="M62" s="36"/>
    </row>
    <row r="63" spans="1:13" s="10" customFormat="1" ht="37.5" customHeight="1">
      <c r="A63" s="8">
        <v>49</v>
      </c>
      <c r="B63" s="4">
        <v>11</v>
      </c>
      <c r="C63" s="30" t="s">
        <v>26</v>
      </c>
      <c r="D63" s="43" t="s">
        <v>97</v>
      </c>
      <c r="E63" s="24">
        <v>3</v>
      </c>
      <c r="F63" s="4"/>
      <c r="G63" s="4"/>
      <c r="H63" s="4">
        <v>3</v>
      </c>
      <c r="I63" s="4"/>
      <c r="J63" s="4"/>
      <c r="K63" s="4"/>
      <c r="L63" s="4"/>
      <c r="M63" s="36"/>
    </row>
    <row r="64" spans="1:13" s="10" customFormat="1" ht="36.75" customHeight="1">
      <c r="A64" s="8">
        <v>50</v>
      </c>
      <c r="B64" s="4">
        <v>12</v>
      </c>
      <c r="C64" s="30" t="s">
        <v>48</v>
      </c>
      <c r="D64" s="51" t="s">
        <v>98</v>
      </c>
      <c r="E64" s="24">
        <v>3</v>
      </c>
      <c r="F64" s="4"/>
      <c r="G64" s="4"/>
      <c r="H64" s="4"/>
      <c r="I64" s="4"/>
      <c r="J64" s="4"/>
      <c r="K64" s="4">
        <v>3</v>
      </c>
      <c r="L64" s="4"/>
      <c r="M64" s="36"/>
    </row>
    <row r="65" spans="1:13" s="10" customFormat="1" ht="32.25" customHeight="1">
      <c r="A65" s="8">
        <v>51</v>
      </c>
      <c r="B65" s="4">
        <v>13</v>
      </c>
      <c r="C65" s="27" t="s">
        <v>27</v>
      </c>
      <c r="D65" s="43" t="s">
        <v>99</v>
      </c>
      <c r="E65" s="4">
        <v>3</v>
      </c>
      <c r="F65" s="4"/>
      <c r="G65" s="4"/>
      <c r="H65" s="4"/>
      <c r="I65" s="4">
        <v>3</v>
      </c>
      <c r="J65" s="4"/>
      <c r="K65" s="4"/>
      <c r="L65" s="4"/>
      <c r="M65" s="36"/>
    </row>
    <row r="66" spans="1:13" s="10" customFormat="1" ht="30.75" customHeight="1">
      <c r="A66" s="8">
        <v>52</v>
      </c>
      <c r="B66" s="62" t="s">
        <v>57</v>
      </c>
      <c r="C66" s="63"/>
      <c r="D66" s="43" t="s">
        <v>128</v>
      </c>
      <c r="E66" s="5">
        <v>2</v>
      </c>
      <c r="F66" s="4"/>
      <c r="G66" s="4"/>
      <c r="H66" s="4"/>
      <c r="I66" s="4"/>
      <c r="J66" s="3">
        <v>2</v>
      </c>
      <c r="K66" s="4"/>
      <c r="L66" s="3"/>
      <c r="M66" s="36"/>
    </row>
    <row r="67" spans="1:13" s="10" customFormat="1" ht="34.5" customHeight="1">
      <c r="A67" s="8"/>
      <c r="B67" s="64" t="s">
        <v>42</v>
      </c>
      <c r="C67" s="65"/>
      <c r="D67" s="43"/>
      <c r="E67" s="5">
        <f>SUM(E68:E75)</f>
        <v>8</v>
      </c>
      <c r="F67" s="5"/>
      <c r="G67" s="5"/>
      <c r="H67" s="5"/>
      <c r="I67" s="5"/>
      <c r="J67" s="5"/>
      <c r="K67" s="5"/>
      <c r="L67" s="5">
        <f>SUM(L68:L75)</f>
        <v>8</v>
      </c>
      <c r="M67" s="5"/>
    </row>
    <row r="68" spans="1:13" s="10" customFormat="1" ht="31.5" customHeight="1">
      <c r="A68" s="66">
        <v>53</v>
      </c>
      <c r="B68" s="60">
        <v>1</v>
      </c>
      <c r="C68" s="32" t="s">
        <v>146</v>
      </c>
      <c r="D68" s="43" t="s">
        <v>129</v>
      </c>
      <c r="E68" s="79">
        <v>2</v>
      </c>
      <c r="F68" s="9"/>
      <c r="G68" s="9"/>
      <c r="H68" s="9"/>
      <c r="I68" s="9"/>
      <c r="J68" s="75"/>
      <c r="K68" s="75"/>
      <c r="L68" s="75">
        <v>2</v>
      </c>
      <c r="M68" s="36"/>
    </row>
    <row r="69" spans="1:13" s="10" customFormat="1" ht="30">
      <c r="A69" s="66"/>
      <c r="B69" s="78"/>
      <c r="C69" s="32" t="s">
        <v>49</v>
      </c>
      <c r="D69" s="43" t="s">
        <v>130</v>
      </c>
      <c r="E69" s="79"/>
      <c r="F69" s="4"/>
      <c r="G69" s="4"/>
      <c r="H69" s="4"/>
      <c r="I69" s="4"/>
      <c r="J69" s="75"/>
      <c r="K69" s="75"/>
      <c r="L69" s="75"/>
      <c r="M69" s="36"/>
    </row>
    <row r="70" spans="1:13" s="10" customFormat="1" ht="31.5" customHeight="1">
      <c r="A70" s="66">
        <v>54</v>
      </c>
      <c r="B70" s="60">
        <v>2</v>
      </c>
      <c r="C70" s="32" t="s">
        <v>50</v>
      </c>
      <c r="D70" s="43" t="s">
        <v>132</v>
      </c>
      <c r="E70" s="79">
        <v>2</v>
      </c>
      <c r="F70" s="9"/>
      <c r="G70" s="9"/>
      <c r="H70" s="9"/>
      <c r="I70" s="9"/>
      <c r="J70" s="75"/>
      <c r="K70" s="75"/>
      <c r="L70" s="75">
        <v>2</v>
      </c>
      <c r="M70" s="36"/>
    </row>
    <row r="71" spans="1:13" s="10" customFormat="1" ht="30">
      <c r="A71" s="66"/>
      <c r="B71" s="78"/>
      <c r="C71" s="32" t="s">
        <v>25</v>
      </c>
      <c r="D71" s="43" t="s">
        <v>131</v>
      </c>
      <c r="E71" s="79"/>
      <c r="F71" s="4"/>
      <c r="G71" s="4"/>
      <c r="H71" s="4"/>
      <c r="I71" s="4"/>
      <c r="J71" s="75"/>
      <c r="K71" s="75"/>
      <c r="L71" s="75"/>
      <c r="M71" s="36"/>
    </row>
    <row r="72" spans="1:13" s="10" customFormat="1" ht="34.5" customHeight="1">
      <c r="A72" s="66">
        <v>55</v>
      </c>
      <c r="B72" s="54">
        <v>3</v>
      </c>
      <c r="C72" s="32" t="s">
        <v>28</v>
      </c>
      <c r="D72" s="43" t="s">
        <v>133</v>
      </c>
      <c r="E72" s="54">
        <v>2</v>
      </c>
      <c r="F72" s="4"/>
      <c r="G72" s="4"/>
      <c r="H72" s="4"/>
      <c r="I72" s="4"/>
      <c r="J72" s="4"/>
      <c r="K72" s="54"/>
      <c r="L72" s="54">
        <v>2</v>
      </c>
      <c r="M72" s="36"/>
    </row>
    <row r="73" spans="1:13" s="10" customFormat="1" ht="30">
      <c r="A73" s="66"/>
      <c r="B73" s="54"/>
      <c r="C73" s="32" t="s">
        <v>29</v>
      </c>
      <c r="D73" s="43" t="s">
        <v>134</v>
      </c>
      <c r="E73" s="54"/>
      <c r="F73" s="4"/>
      <c r="G73" s="9"/>
      <c r="H73" s="9"/>
      <c r="I73" s="4"/>
      <c r="J73" s="4"/>
      <c r="K73" s="54"/>
      <c r="L73" s="54"/>
      <c r="M73" s="36"/>
    </row>
    <row r="74" spans="1:13" s="10" customFormat="1" ht="35.25" customHeight="1">
      <c r="A74" s="66">
        <v>56</v>
      </c>
      <c r="B74" s="54">
        <v>4</v>
      </c>
      <c r="C74" s="34" t="s">
        <v>30</v>
      </c>
      <c r="D74" s="43" t="s">
        <v>135</v>
      </c>
      <c r="E74" s="54">
        <v>2</v>
      </c>
      <c r="F74" s="4"/>
      <c r="G74" s="4"/>
      <c r="H74" s="4"/>
      <c r="I74" s="4"/>
      <c r="J74" s="4"/>
      <c r="K74" s="54"/>
      <c r="L74" s="54">
        <v>2</v>
      </c>
      <c r="M74" s="36"/>
    </row>
    <row r="75" spans="1:13" s="10" customFormat="1" ht="33.75" customHeight="1">
      <c r="A75" s="66"/>
      <c r="B75" s="54"/>
      <c r="C75" s="35" t="s">
        <v>31</v>
      </c>
      <c r="D75" s="43" t="s">
        <v>136</v>
      </c>
      <c r="E75" s="54"/>
      <c r="F75" s="4"/>
      <c r="G75" s="4"/>
      <c r="H75" s="4"/>
      <c r="I75" s="4"/>
      <c r="J75" s="4"/>
      <c r="K75" s="54"/>
      <c r="L75" s="54"/>
      <c r="M75" s="36"/>
    </row>
    <row r="76" spans="1:13" s="10" customFormat="1" ht="38.25" customHeight="1">
      <c r="A76" s="8"/>
      <c r="B76" s="71" t="s">
        <v>138</v>
      </c>
      <c r="C76" s="72"/>
      <c r="D76" s="43" t="s">
        <v>137</v>
      </c>
      <c r="E76" s="5">
        <v>10</v>
      </c>
      <c r="F76" s="4"/>
      <c r="G76" s="4"/>
      <c r="H76" s="4"/>
      <c r="I76" s="4"/>
      <c r="J76" s="4"/>
      <c r="K76" s="4"/>
      <c r="L76" s="3"/>
      <c r="M76" s="40">
        <v>10</v>
      </c>
    </row>
    <row r="77" spans="1:13" s="10" customFormat="1" ht="62.25" customHeight="1">
      <c r="A77" s="8"/>
      <c r="B77" s="64" t="s">
        <v>51</v>
      </c>
      <c r="C77" s="65"/>
      <c r="D77" s="82" t="s">
        <v>52</v>
      </c>
      <c r="E77" s="83"/>
      <c r="F77" s="83"/>
      <c r="G77" s="83"/>
      <c r="H77" s="83"/>
      <c r="I77" s="83"/>
      <c r="J77" s="83"/>
      <c r="K77" s="83"/>
      <c r="L77" s="83"/>
      <c r="M77" s="84"/>
    </row>
    <row r="78" spans="1:12" ht="13.5" customHeight="1">
      <c r="A78" s="17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5">
      <c r="A79" s="53" t="s">
        <v>33</v>
      </c>
      <c r="B79" s="53"/>
      <c r="C79" s="53"/>
      <c r="D79" s="53" t="s">
        <v>32</v>
      </c>
      <c r="E79" s="53"/>
      <c r="F79" s="53"/>
      <c r="G79" s="53"/>
      <c r="H79" s="53"/>
      <c r="I79" s="53"/>
      <c r="J79" s="53"/>
      <c r="K79" s="53"/>
      <c r="L79" s="53"/>
    </row>
    <row r="80" spans="1:12" ht="15">
      <c r="A80" s="53" t="s">
        <v>34</v>
      </c>
      <c r="B80" s="53"/>
      <c r="C80" s="53"/>
      <c r="D80" s="53" t="s">
        <v>150</v>
      </c>
      <c r="E80" s="53"/>
      <c r="F80" s="53"/>
      <c r="G80" s="53"/>
      <c r="H80" s="53"/>
      <c r="I80" s="53"/>
      <c r="J80" s="53"/>
      <c r="K80" s="53"/>
      <c r="L80" s="53"/>
    </row>
    <row r="81" spans="1:9" ht="15">
      <c r="A81" s="53" t="s">
        <v>150</v>
      </c>
      <c r="B81" s="53"/>
      <c r="C81" s="53"/>
      <c r="D81" s="48"/>
      <c r="E81" s="6"/>
      <c r="F81" s="19"/>
      <c r="G81" s="19"/>
      <c r="H81" s="19"/>
      <c r="I81" s="19"/>
    </row>
    <row r="82" spans="1:9" ht="15">
      <c r="A82" s="7"/>
      <c r="B82" s="7"/>
      <c r="C82" s="7"/>
      <c r="D82" s="48"/>
      <c r="E82" s="6"/>
      <c r="F82" s="19"/>
      <c r="G82" s="19"/>
      <c r="H82" s="19"/>
      <c r="I82" s="19"/>
    </row>
    <row r="83" spans="1:9" ht="15">
      <c r="A83" s="7"/>
      <c r="B83" s="7"/>
      <c r="C83" s="7"/>
      <c r="D83" s="48"/>
      <c r="E83" s="6"/>
      <c r="F83" s="19"/>
      <c r="G83" s="19"/>
      <c r="H83" s="19"/>
      <c r="I83" s="19"/>
    </row>
    <row r="84" spans="1:9" ht="15">
      <c r="A84" s="7"/>
      <c r="B84" s="7"/>
      <c r="C84" s="7"/>
      <c r="D84" s="48"/>
      <c r="E84" s="6"/>
      <c r="F84" s="19"/>
      <c r="G84" s="19"/>
      <c r="H84" s="19"/>
      <c r="I84" s="19"/>
    </row>
    <row r="85" spans="1:9" ht="12.75" customHeight="1">
      <c r="A85" s="6"/>
      <c r="B85" s="20"/>
      <c r="C85" s="21"/>
      <c r="D85" s="49"/>
      <c r="F85" s="6"/>
      <c r="G85" s="19"/>
      <c r="H85" s="19"/>
      <c r="I85" s="19"/>
    </row>
    <row r="86" spans="1:12" ht="16.5">
      <c r="A86" s="80" t="s">
        <v>151</v>
      </c>
      <c r="B86" s="80"/>
      <c r="C86" s="80"/>
      <c r="D86" s="80" t="s">
        <v>53</v>
      </c>
      <c r="E86" s="80"/>
      <c r="F86" s="80"/>
      <c r="G86" s="80"/>
      <c r="H86" s="80"/>
      <c r="I86" s="80"/>
      <c r="J86" s="80"/>
      <c r="K86" s="80"/>
      <c r="L86" s="80"/>
    </row>
  </sheetData>
  <sheetProtection/>
  <mergeCells count="58">
    <mergeCell ref="A47:A48"/>
    <mergeCell ref="B47:B48"/>
    <mergeCell ref="E47:E48"/>
    <mergeCell ref="K47:K48"/>
    <mergeCell ref="J49:J50"/>
    <mergeCell ref="D77:M77"/>
    <mergeCell ref="K74:K75"/>
    <mergeCell ref="K72:K73"/>
    <mergeCell ref="K70:K71"/>
    <mergeCell ref="K68:K69"/>
    <mergeCell ref="J68:J69"/>
    <mergeCell ref="J70:J71"/>
    <mergeCell ref="A80:C80"/>
    <mergeCell ref="A86:C86"/>
    <mergeCell ref="D86:L86"/>
    <mergeCell ref="B78:C78"/>
    <mergeCell ref="D78:L78"/>
    <mergeCell ref="A79:C79"/>
    <mergeCell ref="D79:L79"/>
    <mergeCell ref="A81:C81"/>
    <mergeCell ref="B77:C77"/>
    <mergeCell ref="A68:A69"/>
    <mergeCell ref="B68:B69"/>
    <mergeCell ref="E68:E69"/>
    <mergeCell ref="A72:A73"/>
    <mergeCell ref="B72:B73"/>
    <mergeCell ref="A74:A75"/>
    <mergeCell ref="A70:A71"/>
    <mergeCell ref="B70:B71"/>
    <mergeCell ref="E70:E71"/>
    <mergeCell ref="B25:C25"/>
    <mergeCell ref="B4:C4"/>
    <mergeCell ref="B5:C5"/>
    <mergeCell ref="B3:C3"/>
    <mergeCell ref="E74:E75"/>
    <mergeCell ref="B74:B75"/>
    <mergeCell ref="B51:C51"/>
    <mergeCell ref="B67:C67"/>
    <mergeCell ref="D1:D2"/>
    <mergeCell ref="E1:E2"/>
    <mergeCell ref="B76:C76"/>
    <mergeCell ref="B19:C19"/>
    <mergeCell ref="B24:C24"/>
    <mergeCell ref="L70:L71"/>
    <mergeCell ref="L72:L73"/>
    <mergeCell ref="L74:L75"/>
    <mergeCell ref="E72:E73"/>
    <mergeCell ref="L68:L69"/>
    <mergeCell ref="D80:L80"/>
    <mergeCell ref="K49:K50"/>
    <mergeCell ref="F1:M1"/>
    <mergeCell ref="A49:A50"/>
    <mergeCell ref="B49:B50"/>
    <mergeCell ref="E49:E50"/>
    <mergeCell ref="B66:C66"/>
    <mergeCell ref="B46:C46"/>
    <mergeCell ref="A1:A2"/>
    <mergeCell ref="B1:C2"/>
  </mergeCells>
  <printOptions/>
  <pageMargins left="0.49" right="0.24" top="0.89" bottom="0.95" header="0.5" footer="0.5"/>
  <pageSetup horizontalDpi="600" verticalDpi="600" orientation="portrait" paperSize="9" r:id="rId1"/>
  <headerFooter scaleWithDoc="0">
    <oddFooter>&amp;C268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Anh Duc</dc:creator>
  <cp:keywords/>
  <dc:description/>
  <cp:lastModifiedBy>User</cp:lastModifiedBy>
  <cp:lastPrinted>2017-10-11T03:12:16Z</cp:lastPrinted>
  <dcterms:created xsi:type="dcterms:W3CDTF">2012-08-17T09:58:59Z</dcterms:created>
  <dcterms:modified xsi:type="dcterms:W3CDTF">2018-08-15T08:55:46Z</dcterms:modified>
  <cp:category/>
  <cp:version/>
  <cp:contentType/>
  <cp:contentStatus/>
</cp:coreProperties>
</file>